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/>
  </bookViews>
  <sheets>
    <sheet name="200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O67" i="1" l="1"/>
  <c r="N67" i="1"/>
  <c r="M67" i="1"/>
  <c r="L67" i="1"/>
  <c r="K67" i="1"/>
  <c r="J67" i="1"/>
  <c r="I67" i="1"/>
  <c r="H67" i="1"/>
  <c r="G67" i="1"/>
  <c r="F67" i="1"/>
  <c r="E67" i="1"/>
  <c r="D67" i="1"/>
  <c r="D32" i="1"/>
  <c r="E32" i="1"/>
  <c r="F32" i="1"/>
  <c r="G32" i="1"/>
  <c r="H32" i="1"/>
  <c r="I32" i="1"/>
  <c r="J32" i="1"/>
  <c r="K32" i="1"/>
  <c r="L32" i="1"/>
  <c r="M32" i="1"/>
  <c r="N32" i="1"/>
  <c r="O32" i="1"/>
  <c r="O6" i="1"/>
  <c r="N6" i="1"/>
  <c r="M6" i="1"/>
  <c r="L6" i="1"/>
  <c r="K6" i="1"/>
  <c r="J6" i="1"/>
  <c r="I6" i="1"/>
  <c r="H6" i="1"/>
  <c r="G6" i="1"/>
  <c r="F6" i="1"/>
  <c r="E6" i="1"/>
  <c r="D6" i="1"/>
  <c r="C68" i="1"/>
  <c r="C69" i="1"/>
  <c r="C70" i="1"/>
  <c r="C71" i="1"/>
  <c r="C7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7" i="1"/>
  <c r="I73" i="1" l="1"/>
  <c r="M73" i="1"/>
  <c r="C67" i="1"/>
  <c r="E73" i="1"/>
  <c r="F73" i="1"/>
  <c r="J73" i="1"/>
  <c r="N73" i="1"/>
  <c r="C32" i="1"/>
  <c r="D73" i="1"/>
  <c r="H73" i="1"/>
  <c r="L73" i="1"/>
  <c r="G73" i="1"/>
  <c r="K73" i="1"/>
  <c r="O73" i="1"/>
  <c r="C6" i="1"/>
  <c r="C73" i="1" l="1"/>
</calcChain>
</file>

<file path=xl/sharedStrings.xml><?xml version="1.0" encoding="utf-8"?>
<sst xmlns="http://schemas.openxmlformats.org/spreadsheetml/2006/main" count="96" uniqueCount="74">
  <si>
    <t xml:space="preserve">1-2-03-001  MAQUINAS Y EQUIPOS                                          </t>
  </si>
  <si>
    <t xml:space="preserve">1-2-04-001  MUEBLES Y UTILES                                            </t>
  </si>
  <si>
    <t xml:space="preserve">1-2-07-001  INSTALACIONES                                               </t>
  </si>
  <si>
    <t xml:space="preserve">1-2-07-002  INSTALACIONES COMPUTACIONALES                               </t>
  </si>
  <si>
    <t xml:space="preserve">1-2-08-001  PROGRAMAS COMPUTACIONALES                                   </t>
  </si>
  <si>
    <t xml:space="preserve">3-1-01-001  SUBVENCION REGULAR EDUCACION                                </t>
  </si>
  <si>
    <t xml:space="preserve">3-1-01-002  SUBVENCION REGULAR DE RURALIDAD                             </t>
  </si>
  <si>
    <t xml:space="preserve">3-1-01-003  SUBVENCION MANTENIMIENTO                                    </t>
  </si>
  <si>
    <t xml:space="preserve">3-1-01-004  SUBVENCION LEY 19.410                                       </t>
  </si>
  <si>
    <t xml:space="preserve">3-1-01-005  SUBVENCION DESEMPEÑO DIFICIL                                </t>
  </si>
  <si>
    <t xml:space="preserve">3-1-01-006  SUBVENCION EXCELENCIA ACADEMICA                             </t>
  </si>
  <si>
    <t xml:space="preserve">3-1-01-007  SUBVENCION SNED                                             </t>
  </si>
  <si>
    <t xml:space="preserve">3-1-01-008  SUBVENCION LEY 19.464                                       </t>
  </si>
  <si>
    <t xml:space="preserve">3-1-01-009  SUBVENCION UMP                                              </t>
  </si>
  <si>
    <t xml:space="preserve">3-1-01-010  SUBVENCION EXCELENCIA ACADEMICA IND.                        </t>
  </si>
  <si>
    <t xml:space="preserve">3-1-01-011  SUBVENCION BRP BONO DE RESPONSABILIDAD PROFESIONAL          </t>
  </si>
  <si>
    <t xml:space="preserve">3-1-01-012  SUBVENCION DESEMPEÑO COLECTIVO IND.                         </t>
  </si>
  <si>
    <t xml:space="preserve">3-1-01-013  INGRESO PROGRAMAS MINISTERIALES                             </t>
  </si>
  <si>
    <t xml:space="preserve">3-1-01-015  INGRESOS JUNJI EDUCACION                                    </t>
  </si>
  <si>
    <t xml:space="preserve">3-1-01-016  SUBSIDIO INCAPACIAD LABORAL                                 </t>
  </si>
  <si>
    <t xml:space="preserve">3-1-01-017  SUBVENCION PREFERENCIAL                                     </t>
  </si>
  <si>
    <t xml:space="preserve">3-1-01-018  SUBV. EDUC. LEY 19.933                                      </t>
  </si>
  <si>
    <t xml:space="preserve">3-1-01-019  SUBV. PRO-RETENCION                                         </t>
  </si>
  <si>
    <t xml:space="preserve">3-1-03-002  APORTE MUNICIPAL EDUCACION                                  </t>
  </si>
  <si>
    <t xml:space="preserve">3-1-03-004  APORTE MUNIC. PROG. EDUCACION                               </t>
  </si>
  <si>
    <t xml:space="preserve">3-1-04-001  TRANSFERENCIAS DE EDUCACION                                 </t>
  </si>
  <si>
    <t xml:space="preserve">3-1-04-002  TRANSFERENCIAS DE SALUD                                     </t>
  </si>
  <si>
    <t xml:space="preserve">3-1-04-003  SUBSIDIO INCAPACIAD LABORAL                                 </t>
  </si>
  <si>
    <t xml:space="preserve">3-2-01-002  SUBVENC. INDEMINZ. EDUCACION RET. VOLUNTARIO                </t>
  </si>
  <si>
    <t xml:space="preserve">3-2-01-003  OTROS INGRESOS EDUCACION                                    </t>
  </si>
  <si>
    <t xml:space="preserve">4-1-01-001  REMUNERACIONES CODIGO DEL TRABAJO                           </t>
  </si>
  <si>
    <t xml:space="preserve">4-1-01-002  REMUNERACIONES ESTATUTO DOCENTE                             </t>
  </si>
  <si>
    <t xml:space="preserve">4-1-01-004  HONORARIOS                                                  </t>
  </si>
  <si>
    <t xml:space="preserve">4-1-01-005  CAPACITACIÓN Y PERFECCINAMIENTO                             </t>
  </si>
  <si>
    <t xml:space="preserve">4-1-01-006  INDEMIZACIONES  LEGALES                                     </t>
  </si>
  <si>
    <t xml:space="preserve">4-1-02-001  CONSUMO TELEFONICO                                          </t>
  </si>
  <si>
    <t xml:space="preserve">4-1-02-002  CONSUMO AGUA POTABLE                                        </t>
  </si>
  <si>
    <t xml:space="preserve">4-1-02-003  CONSUMO ELECTRICIDAD                                        </t>
  </si>
  <si>
    <t xml:space="preserve">4-1-02-004  CONSUMO DE GAS                                              </t>
  </si>
  <si>
    <t xml:space="preserve">4-1-02-005  CONSUMO DE COMBUSTIBLE                                      </t>
  </si>
  <si>
    <t xml:space="preserve">4-1-02-006  GASTOS PEAJES - AUTOPISTAS - ESTACIONAMIENTOS               </t>
  </si>
  <si>
    <t xml:space="preserve">4-1-03-010  GASTOS CELEBRACION DÍA DOCENTE/NO DOCENTE                   </t>
  </si>
  <si>
    <t xml:space="preserve">4-1-04-001  UTILES DE ESCRITORIO                                        </t>
  </si>
  <si>
    <t xml:space="preserve">4-1-04-002  UTILES DE ASEO                                              </t>
  </si>
  <si>
    <t xml:space="preserve">4-1-04-003  MATERIAL DIDACTICO                                          </t>
  </si>
  <si>
    <t xml:space="preserve">4-1-04-004  MATERIAL DEPORTIVO                                          </t>
  </si>
  <si>
    <t xml:space="preserve">4-1-04-005  OTROS INSUMOS                                               </t>
  </si>
  <si>
    <t xml:space="preserve">4-1-04-006  GASTOS MENORES                                              </t>
  </si>
  <si>
    <t xml:space="preserve">4-1-04-007  OTROS GASTOS                                                </t>
  </si>
  <si>
    <t xml:space="preserve">4-1-05-001  MANTENIMIENTO DE VEHICULOS                                  </t>
  </si>
  <si>
    <t xml:space="preserve">4-1-05-002  MANTENIMENTO DE EDIFICIOS (NO ACTIVABLE)                    </t>
  </si>
  <si>
    <t xml:space="preserve">4-1-05-003  MANTENIMIENTO DE COMPUTADORES Y EQUIPOS                     </t>
  </si>
  <si>
    <t xml:space="preserve">4-1-05-005  GASTOS EN MANT.Y.SERV/PERM.CIRC. - SEG.OBL.                 </t>
  </si>
  <si>
    <t xml:space="preserve">4-1-05-006  GASTO ARRIENDO (BUSES-VARIOS)                               </t>
  </si>
  <si>
    <t xml:space="preserve">4-1-06-007  COLACIONES DE RESIDENTES                                    </t>
  </si>
  <si>
    <t xml:space="preserve">4-1-07-001  SEGUROS VENCIDOS VEHICULOS                                  </t>
  </si>
  <si>
    <t xml:space="preserve">4-1-08-001  TRANSFERENCIA A LA ADMINISTRACION                           </t>
  </si>
  <si>
    <t xml:space="preserve">4-2-01-001  INTERESES BANCARIOS                                         </t>
  </si>
  <si>
    <t xml:space="preserve">4-2-01-002  GASTOS BANCARIOS                                            </t>
  </si>
  <si>
    <t xml:space="preserve">4-2-01-003  GASTOS PUBLICACIONES                                        </t>
  </si>
  <si>
    <t xml:space="preserve">4-2-01-004  MULTAS E INTERESES DEUDAS PREVISIONALES                     </t>
  </si>
  <si>
    <t xml:space="preserve">4-2-01-005  GASTOS LEGALES Y NOTARIALES                                 </t>
  </si>
  <si>
    <t xml:space="preserve">4-2-01-006  DIFERENCIA DE CAMBIO                                        </t>
  </si>
  <si>
    <t xml:space="preserve">4-2-01-008  GASTO MULTAS E INTERESES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</si>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</sst>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17" fontId="1" fillId="2" borderId="7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49" fontId="3" fillId="4" borderId="2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tabSelected="1" workbookViewId="0">
      <selection activeCell="B2" sqref="B2:O2"/>
    </sheetView>
  </sheetViews>
  <sheetFormatPr baseColWidth="10" defaultRowHeight="15" x14ac:dyDescent="0.25"/>
  <cols>
    <col min="2" max="2" width="70.57031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5" t="s">
        <v>73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2:15" s="1" customFormat="1" ht="11.25" customHeight="1" x14ac:dyDescent="0.2">
      <c r="B3" s="43" t="s">
        <v>64</v>
      </c>
      <c r="C3" s="14" t="s">
        <v>65</v>
      </c>
      <c r="D3" s="11">
        <v>39814</v>
      </c>
      <c r="E3" s="6">
        <v>39845</v>
      </c>
      <c r="F3" s="6">
        <v>39873</v>
      </c>
      <c r="G3" s="6">
        <v>39904</v>
      </c>
      <c r="H3" s="6">
        <v>39934</v>
      </c>
      <c r="I3" s="6">
        <v>39965</v>
      </c>
      <c r="J3" s="6">
        <v>39995</v>
      </c>
      <c r="K3" s="6">
        <v>40026</v>
      </c>
      <c r="L3" s="6">
        <v>40057</v>
      </c>
      <c r="M3" s="6">
        <v>40087</v>
      </c>
      <c r="N3" s="6">
        <v>40118</v>
      </c>
      <c r="O3" s="7">
        <v>40148</v>
      </c>
    </row>
    <row r="4" spans="2:15" s="1" customFormat="1" ht="11.25" x14ac:dyDescent="0.2">
      <c r="B4" s="44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4"/>
      <c r="C5" s="16">
        <v>2009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>SUM(C7:C31)</f>
        <v>5354057914</v>
      </c>
      <c r="D6" s="18">
        <f>SUM(D7:D31)</f>
        <v>431894481</v>
      </c>
      <c r="E6" s="19">
        <f t="shared" ref="E6:O6" si="0">SUM(E7:E31)</f>
        <v>369193906</v>
      </c>
      <c r="F6" s="19">
        <f t="shared" si="0"/>
        <v>430670915</v>
      </c>
      <c r="G6" s="19">
        <f t="shared" si="0"/>
        <v>342606684</v>
      </c>
      <c r="H6" s="19">
        <f t="shared" si="0"/>
        <v>405057446</v>
      </c>
      <c r="I6" s="19">
        <f t="shared" si="0"/>
        <v>352778172</v>
      </c>
      <c r="J6" s="19">
        <f t="shared" si="0"/>
        <v>588117479</v>
      </c>
      <c r="K6" s="19">
        <f t="shared" si="0"/>
        <v>347132630</v>
      </c>
      <c r="L6" s="19">
        <f t="shared" si="0"/>
        <v>465595267</v>
      </c>
      <c r="M6" s="19">
        <f t="shared" si="0"/>
        <v>426580908</v>
      </c>
      <c r="N6" s="19">
        <f t="shared" si="0"/>
        <v>559029831</v>
      </c>
      <c r="O6" s="20">
        <f t="shared" si="0"/>
        <v>635400195</v>
      </c>
    </row>
    <row r="7" spans="2:15" x14ac:dyDescent="0.25">
      <c r="B7" s="39" t="s">
        <v>5</v>
      </c>
      <c r="C7" s="34">
        <f>SUM(D7:O7)</f>
        <v>2332433555</v>
      </c>
      <c r="D7" s="25">
        <v>235080003</v>
      </c>
      <c r="E7" s="26">
        <v>200473405</v>
      </c>
      <c r="F7" s="26">
        <v>221203141</v>
      </c>
      <c r="G7" s="26">
        <v>177820975</v>
      </c>
      <c r="H7" s="26">
        <v>180634523</v>
      </c>
      <c r="I7" s="26">
        <v>171015471</v>
      </c>
      <c r="J7" s="26">
        <v>209951837</v>
      </c>
      <c r="K7" s="26">
        <v>176150866</v>
      </c>
      <c r="L7" s="26">
        <v>175075027</v>
      </c>
      <c r="M7" s="26">
        <v>175121341</v>
      </c>
      <c r="N7" s="26">
        <v>230074327</v>
      </c>
      <c r="O7" s="27">
        <v>179832639</v>
      </c>
    </row>
    <row r="8" spans="2:15" x14ac:dyDescent="0.25">
      <c r="B8" s="40" t="s">
        <v>6</v>
      </c>
      <c r="C8" s="35">
        <f t="shared" ref="C8:C72" si="1">SUM(D8:O8)</f>
        <v>53351650</v>
      </c>
      <c r="D8" s="23">
        <v>4659368</v>
      </c>
      <c r="E8" s="21">
        <v>4659368</v>
      </c>
      <c r="F8" s="21">
        <v>4659368</v>
      </c>
      <c r="G8" s="21">
        <v>4943392</v>
      </c>
      <c r="H8" s="21">
        <v>4555787</v>
      </c>
      <c r="I8" s="21">
        <v>4530647</v>
      </c>
      <c r="J8" s="21">
        <v>3551887</v>
      </c>
      <c r="K8" s="21">
        <v>4274910</v>
      </c>
      <c r="L8" s="21">
        <v>4288432</v>
      </c>
      <c r="M8" s="21">
        <v>4312152</v>
      </c>
      <c r="N8" s="21">
        <v>4295807</v>
      </c>
      <c r="O8" s="28">
        <v>4620532</v>
      </c>
    </row>
    <row r="9" spans="2:15" x14ac:dyDescent="0.25">
      <c r="B9" s="40" t="s">
        <v>7</v>
      </c>
      <c r="C9" s="35">
        <f t="shared" si="1"/>
        <v>42579858</v>
      </c>
      <c r="D9" s="23">
        <v>42579858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8</v>
      </c>
      <c r="C10" s="35">
        <f t="shared" si="1"/>
        <v>89090810</v>
      </c>
      <c r="D10" s="23">
        <v>8107018</v>
      </c>
      <c r="E10" s="21">
        <v>8107018</v>
      </c>
      <c r="F10" s="21">
        <v>8107018</v>
      </c>
      <c r="G10" s="21">
        <v>7140513</v>
      </c>
      <c r="H10" s="21">
        <v>7239227</v>
      </c>
      <c r="I10" s="21">
        <v>6700416</v>
      </c>
      <c r="J10" s="21">
        <v>8341943</v>
      </c>
      <c r="K10" s="21">
        <v>7060231</v>
      </c>
      <c r="L10" s="21">
        <v>7025025</v>
      </c>
      <c r="M10" s="21">
        <v>7022980</v>
      </c>
      <c r="N10" s="21">
        <v>7003786</v>
      </c>
      <c r="O10" s="28">
        <v>7235635</v>
      </c>
    </row>
    <row r="11" spans="2:15" x14ac:dyDescent="0.25">
      <c r="B11" s="40" t="s">
        <v>9</v>
      </c>
      <c r="C11" s="35">
        <f t="shared" si="1"/>
        <v>155325970</v>
      </c>
      <c r="D11" s="23">
        <v>12895473</v>
      </c>
      <c r="E11" s="21">
        <v>12895473</v>
      </c>
      <c r="F11" s="21">
        <v>12895473</v>
      </c>
      <c r="G11" s="21">
        <v>12895473</v>
      </c>
      <c r="H11" s="21">
        <v>12895473</v>
      </c>
      <c r="I11" s="21">
        <v>12895473</v>
      </c>
      <c r="J11" s="21">
        <v>12895473</v>
      </c>
      <c r="K11" s="21">
        <v>12895473</v>
      </c>
      <c r="L11" s="21">
        <v>12895473</v>
      </c>
      <c r="M11" s="21">
        <v>12895473</v>
      </c>
      <c r="N11" s="21">
        <v>12895473</v>
      </c>
      <c r="O11" s="28">
        <v>13475767</v>
      </c>
    </row>
    <row r="12" spans="2:15" x14ac:dyDescent="0.25">
      <c r="B12" s="40" t="s">
        <v>10</v>
      </c>
      <c r="C12" s="35">
        <f>SUM(D12:O12)</f>
        <v>20910937</v>
      </c>
      <c r="D12" s="23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1">
        <v>606000</v>
      </c>
      <c r="L12" s="21">
        <v>10114579</v>
      </c>
      <c r="M12" s="21">
        <v>0</v>
      </c>
      <c r="N12" s="21">
        <v>0</v>
      </c>
      <c r="O12" s="28">
        <v>10190358</v>
      </c>
    </row>
    <row r="13" spans="2:15" x14ac:dyDescent="0.25">
      <c r="B13" s="40" t="s">
        <v>11</v>
      </c>
      <c r="C13" s="35">
        <f t="shared" si="1"/>
        <v>9052629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9052629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0</v>
      </c>
    </row>
    <row r="14" spans="2:15" x14ac:dyDescent="0.25">
      <c r="B14" s="40" t="s">
        <v>12</v>
      </c>
      <c r="C14" s="35">
        <f t="shared" si="1"/>
        <v>26424688</v>
      </c>
      <c r="D14" s="23">
        <v>2411722</v>
      </c>
      <c r="E14" s="21">
        <v>2411722</v>
      </c>
      <c r="F14" s="21">
        <v>2411722</v>
      </c>
      <c r="G14" s="21">
        <v>2109432</v>
      </c>
      <c r="H14" s="21">
        <v>2141430</v>
      </c>
      <c r="I14" s="21">
        <v>1975178</v>
      </c>
      <c r="J14" s="21">
        <v>2484839</v>
      </c>
      <c r="K14" s="21">
        <v>2093290</v>
      </c>
      <c r="L14" s="21">
        <v>2083683</v>
      </c>
      <c r="M14" s="21">
        <v>2081463</v>
      </c>
      <c r="N14" s="21">
        <v>2076548</v>
      </c>
      <c r="O14" s="28">
        <v>2143659</v>
      </c>
    </row>
    <row r="15" spans="2:15" x14ac:dyDescent="0.25">
      <c r="B15" s="40" t="s">
        <v>13</v>
      </c>
      <c r="C15" s="35">
        <f t="shared" si="1"/>
        <v>632864</v>
      </c>
      <c r="D15" s="23">
        <v>316432</v>
      </c>
      <c r="E15" s="21">
        <v>316432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14</v>
      </c>
      <c r="C16" s="35">
        <f t="shared" si="1"/>
        <v>21643774</v>
      </c>
      <c r="D16" s="23">
        <v>0</v>
      </c>
      <c r="E16" s="21">
        <v>0</v>
      </c>
      <c r="F16" s="21">
        <v>10787709</v>
      </c>
      <c r="G16" s="22">
        <v>0</v>
      </c>
      <c r="H16" s="22">
        <v>0</v>
      </c>
      <c r="I16" s="22">
        <v>0</v>
      </c>
      <c r="J16" s="21">
        <v>9746065</v>
      </c>
      <c r="K16" s="22">
        <v>0</v>
      </c>
      <c r="L16" s="22">
        <v>0</v>
      </c>
      <c r="M16" s="22">
        <v>0</v>
      </c>
      <c r="N16" s="22">
        <v>0</v>
      </c>
      <c r="O16" s="28">
        <v>1110000</v>
      </c>
    </row>
    <row r="17" spans="2:15" x14ac:dyDescent="0.25">
      <c r="B17" s="40" t="s">
        <v>15</v>
      </c>
      <c r="C17" s="35">
        <f t="shared" si="1"/>
        <v>55159447</v>
      </c>
      <c r="D17" s="23">
        <v>0</v>
      </c>
      <c r="E17" s="21">
        <v>5163699</v>
      </c>
      <c r="F17" s="21">
        <v>5613657</v>
      </c>
      <c r="G17" s="21">
        <v>4635365</v>
      </c>
      <c r="H17" s="21">
        <v>4885177</v>
      </c>
      <c r="I17" s="21">
        <v>4886510</v>
      </c>
      <c r="J17" s="21">
        <v>4961365</v>
      </c>
      <c r="K17" s="21">
        <v>4958084</v>
      </c>
      <c r="L17" s="21">
        <v>4994174</v>
      </c>
      <c r="M17" s="21">
        <v>5027939</v>
      </c>
      <c r="N17" s="21">
        <v>5027939</v>
      </c>
      <c r="O17" s="28">
        <v>5005538</v>
      </c>
    </row>
    <row r="18" spans="2:15" x14ac:dyDescent="0.25">
      <c r="B18" s="40" t="s">
        <v>16</v>
      </c>
      <c r="C18" s="35">
        <f t="shared" si="1"/>
        <v>2572582</v>
      </c>
      <c r="D18" s="23">
        <v>0</v>
      </c>
      <c r="E18" s="21">
        <v>0</v>
      </c>
      <c r="F18" s="21">
        <v>900000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1">
        <v>1672582</v>
      </c>
      <c r="O18" s="28">
        <v>0</v>
      </c>
    </row>
    <row r="19" spans="2:15" x14ac:dyDescent="0.25">
      <c r="B19" s="40" t="s">
        <v>17</v>
      </c>
      <c r="C19" s="35">
        <f t="shared" si="1"/>
        <v>117684481</v>
      </c>
      <c r="D19" s="23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1">
        <v>41205000</v>
      </c>
      <c r="K19" s="21">
        <v>5085754</v>
      </c>
      <c r="L19" s="21">
        <v>5316727</v>
      </c>
      <c r="M19" s="22">
        <v>0</v>
      </c>
      <c r="N19" s="21">
        <v>0</v>
      </c>
      <c r="O19" s="28">
        <v>66077000</v>
      </c>
    </row>
    <row r="20" spans="2:15" x14ac:dyDescent="0.25">
      <c r="B20" s="40" t="s">
        <v>18</v>
      </c>
      <c r="C20" s="35">
        <f t="shared" si="1"/>
        <v>158674578</v>
      </c>
      <c r="D20" s="23">
        <v>7270952</v>
      </c>
      <c r="E20" s="21">
        <v>0</v>
      </c>
      <c r="F20" s="21">
        <v>10950618</v>
      </c>
      <c r="G20" s="21">
        <v>4135439</v>
      </c>
      <c r="H20" s="21">
        <v>11820403</v>
      </c>
      <c r="I20" s="21">
        <v>9711150</v>
      </c>
      <c r="J20" s="21">
        <v>16772460</v>
      </c>
      <c r="K20" s="21">
        <v>8409843</v>
      </c>
      <c r="L20" s="21">
        <v>20726826</v>
      </c>
      <c r="M20" s="21">
        <v>22479626</v>
      </c>
      <c r="N20" s="21">
        <v>20598391</v>
      </c>
      <c r="O20" s="28">
        <v>25798870</v>
      </c>
    </row>
    <row r="21" spans="2:15" x14ac:dyDescent="0.25">
      <c r="B21" s="40" t="s">
        <v>19</v>
      </c>
      <c r="C21" s="35">
        <f t="shared" si="1"/>
        <v>232375866</v>
      </c>
      <c r="D21" s="23">
        <v>11584435</v>
      </c>
      <c r="E21" s="21">
        <v>8283220</v>
      </c>
      <c r="F21" s="21">
        <v>3562930</v>
      </c>
      <c r="G21" s="21">
        <v>12267407</v>
      </c>
      <c r="H21" s="21">
        <v>12954992</v>
      </c>
      <c r="I21" s="21">
        <v>23919947</v>
      </c>
      <c r="J21" s="21">
        <v>14864299</v>
      </c>
      <c r="K21" s="21">
        <v>28169185</v>
      </c>
      <c r="L21" s="21">
        <v>42659620</v>
      </c>
      <c r="M21" s="21">
        <v>31611684</v>
      </c>
      <c r="N21" s="21">
        <v>17896776</v>
      </c>
      <c r="O21" s="28">
        <v>24601371</v>
      </c>
    </row>
    <row r="22" spans="2:15" x14ac:dyDescent="0.25">
      <c r="B22" s="40" t="s">
        <v>20</v>
      </c>
      <c r="C22" s="35">
        <f t="shared" si="1"/>
        <v>409640035</v>
      </c>
      <c r="D22" s="23">
        <v>24339249</v>
      </c>
      <c r="E22" s="21">
        <v>24339249</v>
      </c>
      <c r="F22" s="21">
        <v>24339249</v>
      </c>
      <c r="G22" s="21">
        <v>20602433</v>
      </c>
      <c r="H22" s="21">
        <v>21010890</v>
      </c>
      <c r="I22" s="22">
        <v>0</v>
      </c>
      <c r="J22" s="21">
        <v>38773583</v>
      </c>
      <c r="K22" s="21">
        <v>18191836</v>
      </c>
      <c r="L22" s="21">
        <v>27630038</v>
      </c>
      <c r="M22" s="21">
        <v>24324634</v>
      </c>
      <c r="N22" s="21">
        <v>149473846</v>
      </c>
      <c r="O22" s="28">
        <v>36615028</v>
      </c>
    </row>
    <row r="23" spans="2:15" x14ac:dyDescent="0.25">
      <c r="B23" s="40" t="s">
        <v>21</v>
      </c>
      <c r="C23" s="35">
        <f t="shared" si="1"/>
        <v>207046714</v>
      </c>
      <c r="D23" s="23">
        <v>20718920</v>
      </c>
      <c r="E23" s="21">
        <v>20718920</v>
      </c>
      <c r="F23" s="21">
        <v>0</v>
      </c>
      <c r="G23" s="21">
        <v>18245224</v>
      </c>
      <c r="H23" s="21">
        <v>18512553</v>
      </c>
      <c r="I23" s="21">
        <v>17066260</v>
      </c>
      <c r="J23" s="21">
        <v>21473528</v>
      </c>
      <c r="K23" s="21">
        <v>18037158</v>
      </c>
      <c r="L23" s="21">
        <v>17945073</v>
      </c>
      <c r="M23" s="21">
        <v>17960350</v>
      </c>
      <c r="N23" s="21">
        <v>17898341</v>
      </c>
      <c r="O23" s="28">
        <v>18470387</v>
      </c>
    </row>
    <row r="24" spans="2:15" x14ac:dyDescent="0.25">
      <c r="B24" s="40" t="s">
        <v>22</v>
      </c>
      <c r="C24" s="35">
        <f t="shared" si="1"/>
        <v>10580200</v>
      </c>
      <c r="D24" s="23">
        <v>0</v>
      </c>
      <c r="E24" s="21">
        <v>0</v>
      </c>
      <c r="F24" s="21">
        <v>0</v>
      </c>
      <c r="G24" s="22">
        <v>0</v>
      </c>
      <c r="H24" s="21">
        <v>10580200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23</v>
      </c>
      <c r="C25" s="35">
        <f t="shared" si="1"/>
        <v>955971528</v>
      </c>
      <c r="D25" s="23">
        <v>53000000</v>
      </c>
      <c r="E25" s="21">
        <v>77000000</v>
      </c>
      <c r="F25" s="21">
        <v>125000000</v>
      </c>
      <c r="G25" s="21">
        <v>60000000</v>
      </c>
      <c r="H25" s="21">
        <v>60000000</v>
      </c>
      <c r="I25" s="21">
        <v>80000000</v>
      </c>
      <c r="J25" s="21">
        <v>77000000</v>
      </c>
      <c r="K25" s="21">
        <v>61200000</v>
      </c>
      <c r="L25" s="21">
        <v>102771528</v>
      </c>
      <c r="M25" s="21">
        <v>90000000</v>
      </c>
      <c r="N25" s="21">
        <v>90000000</v>
      </c>
      <c r="O25" s="28">
        <v>80000000</v>
      </c>
    </row>
    <row r="26" spans="2:15" x14ac:dyDescent="0.25">
      <c r="B26" s="40" t="s">
        <v>24</v>
      </c>
      <c r="C26" s="35">
        <f t="shared" si="1"/>
        <v>71907651</v>
      </c>
      <c r="D26" s="23">
        <v>8907651</v>
      </c>
      <c r="E26" s="21">
        <v>0</v>
      </c>
      <c r="F26" s="21">
        <v>0</v>
      </c>
      <c r="G26" s="22">
        <v>0</v>
      </c>
      <c r="H26" s="21">
        <v>6000000</v>
      </c>
      <c r="I26" s="22">
        <v>0</v>
      </c>
      <c r="J26" s="21">
        <v>5000000</v>
      </c>
      <c r="K26" s="21">
        <v>0</v>
      </c>
      <c r="L26" s="21">
        <v>8000000</v>
      </c>
      <c r="M26" s="21">
        <v>20000000</v>
      </c>
      <c r="N26" s="21">
        <v>0</v>
      </c>
      <c r="O26" s="28">
        <v>24000000</v>
      </c>
    </row>
    <row r="27" spans="2:15" x14ac:dyDescent="0.25">
      <c r="B27" s="40" t="s">
        <v>25</v>
      </c>
      <c r="C27" s="35">
        <f t="shared" si="1"/>
        <v>1191400</v>
      </c>
      <c r="D27" s="23">
        <v>0</v>
      </c>
      <c r="E27" s="21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1">
        <v>500000</v>
      </c>
      <c r="N27" s="21">
        <v>0</v>
      </c>
      <c r="O27" s="28">
        <v>691400</v>
      </c>
    </row>
    <row r="28" spans="2:15" x14ac:dyDescent="0.25">
      <c r="B28" s="40" t="s">
        <v>26</v>
      </c>
      <c r="C28" s="35">
        <f t="shared" si="1"/>
        <v>30</v>
      </c>
      <c r="D28" s="23">
        <v>0</v>
      </c>
      <c r="E28" s="21">
        <v>0</v>
      </c>
      <c r="F28" s="21">
        <v>30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27</v>
      </c>
      <c r="C29" s="35">
        <f t="shared" si="1"/>
        <v>3644</v>
      </c>
      <c r="D29" s="23">
        <v>0</v>
      </c>
      <c r="E29" s="21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1">
        <v>3644</v>
      </c>
      <c r="N29" s="22">
        <v>0</v>
      </c>
      <c r="O29" s="29">
        <v>0</v>
      </c>
    </row>
    <row r="30" spans="2:15" x14ac:dyDescent="0.25">
      <c r="B30" s="40" t="s">
        <v>28</v>
      </c>
      <c r="C30" s="35">
        <f t="shared" si="1"/>
        <v>11368047</v>
      </c>
      <c r="D30" s="23">
        <v>0</v>
      </c>
      <c r="E30" s="21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11368047</v>
      </c>
      <c r="N30" s="22">
        <v>0</v>
      </c>
      <c r="O30" s="29">
        <v>0</v>
      </c>
    </row>
    <row r="31" spans="2:15" ht="15.75" thickBot="1" x14ac:dyDescent="0.3">
      <c r="B31" s="41" t="s">
        <v>29</v>
      </c>
      <c r="C31" s="35">
        <f t="shared" si="1"/>
        <v>368434976</v>
      </c>
      <c r="D31" s="23">
        <v>23400</v>
      </c>
      <c r="E31" s="21">
        <v>4825400</v>
      </c>
      <c r="F31" s="21">
        <v>240000</v>
      </c>
      <c r="G31" s="21">
        <v>17811031</v>
      </c>
      <c r="H31" s="21">
        <v>51826791</v>
      </c>
      <c r="I31" s="21">
        <v>11024491</v>
      </c>
      <c r="J31" s="21">
        <v>121095200</v>
      </c>
      <c r="K31" s="22">
        <v>0</v>
      </c>
      <c r="L31" s="21">
        <v>24069062</v>
      </c>
      <c r="M31" s="21">
        <v>1871575</v>
      </c>
      <c r="N31" s="21">
        <v>116015</v>
      </c>
      <c r="O31" s="28">
        <v>135532011</v>
      </c>
    </row>
    <row r="32" spans="2:15" s="3" customFormat="1" ht="12" thickBot="1" x14ac:dyDescent="0.25">
      <c r="B32" s="42" t="s">
        <v>70</v>
      </c>
      <c r="C32" s="36">
        <f t="shared" ref="C32:O32" si="2">SUM(C33:C66)</f>
        <v>5057409212</v>
      </c>
      <c r="D32" s="5">
        <f t="shared" si="2"/>
        <v>377641078</v>
      </c>
      <c r="E32" s="4">
        <f t="shared" si="2"/>
        <v>331514174</v>
      </c>
      <c r="F32" s="4">
        <f t="shared" si="2"/>
        <v>372800219</v>
      </c>
      <c r="G32" s="4">
        <f t="shared" si="2"/>
        <v>391873858</v>
      </c>
      <c r="H32" s="4">
        <f t="shared" si="2"/>
        <v>363287704</v>
      </c>
      <c r="I32" s="4">
        <f t="shared" si="2"/>
        <v>369623773</v>
      </c>
      <c r="J32" s="4">
        <f t="shared" si="2"/>
        <v>503929989</v>
      </c>
      <c r="K32" s="4">
        <f t="shared" si="2"/>
        <v>387182330</v>
      </c>
      <c r="L32" s="4">
        <f t="shared" si="2"/>
        <v>397842722</v>
      </c>
      <c r="M32" s="4">
        <f t="shared" si="2"/>
        <v>405392654</v>
      </c>
      <c r="N32" s="4">
        <f t="shared" si="2"/>
        <v>445757710</v>
      </c>
      <c r="O32" s="30">
        <f t="shared" si="2"/>
        <v>710563001</v>
      </c>
    </row>
    <row r="33" spans="2:15" x14ac:dyDescent="0.25">
      <c r="B33" s="39" t="s">
        <v>30</v>
      </c>
      <c r="C33" s="35">
        <f t="shared" ref="C33:C66" si="3">SUM(D33:O33)</f>
        <v>292500</v>
      </c>
      <c r="D33" s="23">
        <v>0</v>
      </c>
      <c r="E33" s="21">
        <v>0</v>
      </c>
      <c r="F33" s="21">
        <v>0</v>
      </c>
      <c r="G33" s="21">
        <v>292500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9">
        <v>0</v>
      </c>
    </row>
    <row r="34" spans="2:15" x14ac:dyDescent="0.25">
      <c r="B34" s="40" t="s">
        <v>31</v>
      </c>
      <c r="C34" s="35">
        <f t="shared" si="3"/>
        <v>4163833685</v>
      </c>
      <c r="D34" s="23">
        <v>342752862</v>
      </c>
      <c r="E34" s="21">
        <v>287291241</v>
      </c>
      <c r="F34" s="21">
        <v>278429758</v>
      </c>
      <c r="G34" s="21">
        <v>321720350</v>
      </c>
      <c r="H34" s="21">
        <v>309638731</v>
      </c>
      <c r="I34" s="21">
        <v>305482344</v>
      </c>
      <c r="J34" s="21">
        <v>461841921</v>
      </c>
      <c r="K34" s="21">
        <v>339543844</v>
      </c>
      <c r="L34" s="21">
        <v>363198253</v>
      </c>
      <c r="M34" s="21">
        <v>347852101</v>
      </c>
      <c r="N34" s="21">
        <v>350658309</v>
      </c>
      <c r="O34" s="28">
        <v>455423971</v>
      </c>
    </row>
    <row r="35" spans="2:15" x14ac:dyDescent="0.25">
      <c r="B35" s="40" t="s">
        <v>32</v>
      </c>
      <c r="C35" s="35">
        <f t="shared" si="3"/>
        <v>90858112</v>
      </c>
      <c r="D35" s="23">
        <v>3934901</v>
      </c>
      <c r="E35" s="21">
        <v>4025070</v>
      </c>
      <c r="F35" s="21">
        <v>6590581</v>
      </c>
      <c r="G35" s="21">
        <v>2632233</v>
      </c>
      <c r="H35" s="21">
        <v>2896139</v>
      </c>
      <c r="I35" s="21">
        <v>9994043</v>
      </c>
      <c r="J35" s="21">
        <v>6709345</v>
      </c>
      <c r="K35" s="21">
        <v>8044134</v>
      </c>
      <c r="L35" s="21">
        <v>7974033</v>
      </c>
      <c r="M35" s="21">
        <v>10552971</v>
      </c>
      <c r="N35" s="21">
        <v>13331904</v>
      </c>
      <c r="O35" s="28">
        <v>14172758</v>
      </c>
    </row>
    <row r="36" spans="2:15" x14ac:dyDescent="0.25">
      <c r="B36" s="40" t="s">
        <v>33</v>
      </c>
      <c r="C36" s="35">
        <f t="shared" si="3"/>
        <v>92503865</v>
      </c>
      <c r="D36" s="23">
        <v>0</v>
      </c>
      <c r="E36" s="21">
        <v>0</v>
      </c>
      <c r="F36" s="21">
        <v>0</v>
      </c>
      <c r="G36" s="22">
        <v>0</v>
      </c>
      <c r="H36" s="22">
        <v>0</v>
      </c>
      <c r="I36" s="22">
        <v>0</v>
      </c>
      <c r="J36" s="21">
        <v>160000</v>
      </c>
      <c r="K36" s="21">
        <v>0</v>
      </c>
      <c r="L36" s="21">
        <v>0</v>
      </c>
      <c r="M36" s="21">
        <v>4200000</v>
      </c>
      <c r="N36" s="21">
        <v>0</v>
      </c>
      <c r="O36" s="28">
        <v>88143865</v>
      </c>
    </row>
    <row r="37" spans="2:15" x14ac:dyDescent="0.25">
      <c r="B37" s="40" t="s">
        <v>34</v>
      </c>
      <c r="C37" s="35">
        <f t="shared" si="3"/>
        <v>118848405</v>
      </c>
      <c r="D37" s="23">
        <v>71151</v>
      </c>
      <c r="E37" s="21">
        <v>1000000</v>
      </c>
      <c r="F37" s="21">
        <v>15835065</v>
      </c>
      <c r="G37" s="21">
        <v>825624</v>
      </c>
      <c r="H37" s="21">
        <v>4652884</v>
      </c>
      <c r="I37" s="21">
        <v>10835653</v>
      </c>
      <c r="J37" s="21">
        <v>0</v>
      </c>
      <c r="K37" s="21">
        <v>792121</v>
      </c>
      <c r="L37" s="21">
        <v>3155027</v>
      </c>
      <c r="M37" s="21">
        <v>0</v>
      </c>
      <c r="N37" s="21">
        <v>23148956</v>
      </c>
      <c r="O37" s="28">
        <v>58531924</v>
      </c>
    </row>
    <row r="38" spans="2:15" x14ac:dyDescent="0.25">
      <c r="B38" s="40" t="s">
        <v>35</v>
      </c>
      <c r="C38" s="35">
        <f t="shared" si="3"/>
        <v>10309269</v>
      </c>
      <c r="D38" s="23">
        <v>934416</v>
      </c>
      <c r="E38" s="21">
        <v>1552244</v>
      </c>
      <c r="F38" s="21">
        <v>799850</v>
      </c>
      <c r="G38" s="21">
        <v>572109</v>
      </c>
      <c r="H38" s="21">
        <v>350805</v>
      </c>
      <c r="I38" s="21">
        <v>887018</v>
      </c>
      <c r="J38" s="21">
        <v>865705</v>
      </c>
      <c r="K38" s="21">
        <v>961636</v>
      </c>
      <c r="L38" s="21">
        <v>404897</v>
      </c>
      <c r="M38" s="21">
        <v>627530</v>
      </c>
      <c r="N38" s="21">
        <v>972481</v>
      </c>
      <c r="O38" s="28">
        <v>1380578</v>
      </c>
    </row>
    <row r="39" spans="2:15" x14ac:dyDescent="0.25">
      <c r="B39" s="40" t="s">
        <v>36</v>
      </c>
      <c r="C39" s="35">
        <f t="shared" si="3"/>
        <v>47927762</v>
      </c>
      <c r="D39" s="23">
        <v>3263281</v>
      </c>
      <c r="E39" s="21">
        <v>2712523</v>
      </c>
      <c r="F39" s="21">
        <v>7667582</v>
      </c>
      <c r="G39" s="21">
        <v>6439729</v>
      </c>
      <c r="H39" s="21">
        <v>3110714</v>
      </c>
      <c r="I39" s="21">
        <v>2723342</v>
      </c>
      <c r="J39" s="21">
        <v>2834225</v>
      </c>
      <c r="K39" s="21">
        <v>2021601</v>
      </c>
      <c r="L39" s="21">
        <v>298336</v>
      </c>
      <c r="M39" s="21">
        <v>8494957</v>
      </c>
      <c r="N39" s="21">
        <v>3509806</v>
      </c>
      <c r="O39" s="28">
        <v>4851666</v>
      </c>
    </row>
    <row r="40" spans="2:15" x14ac:dyDescent="0.25">
      <c r="B40" s="40" t="s">
        <v>37</v>
      </c>
      <c r="C40" s="35">
        <f t="shared" si="3"/>
        <v>59229183</v>
      </c>
      <c r="D40" s="23">
        <v>4275704</v>
      </c>
      <c r="E40" s="21">
        <v>0</v>
      </c>
      <c r="F40" s="21">
        <v>7972734</v>
      </c>
      <c r="G40" s="21">
        <v>4929556</v>
      </c>
      <c r="H40" s="21">
        <v>5338110</v>
      </c>
      <c r="I40" s="21">
        <v>5420862</v>
      </c>
      <c r="J40" s="21">
        <v>5593422</v>
      </c>
      <c r="K40" s="21">
        <v>5467762</v>
      </c>
      <c r="L40" s="21">
        <v>0</v>
      </c>
      <c r="M40" s="21">
        <v>646729</v>
      </c>
      <c r="N40" s="21">
        <v>5590598</v>
      </c>
      <c r="O40" s="28">
        <v>13993706</v>
      </c>
    </row>
    <row r="41" spans="2:15" x14ac:dyDescent="0.25">
      <c r="B41" s="40" t="s">
        <v>38</v>
      </c>
      <c r="C41" s="35">
        <f t="shared" si="3"/>
        <v>1029350</v>
      </c>
      <c r="D41" s="23">
        <v>0</v>
      </c>
      <c r="E41" s="21">
        <v>0</v>
      </c>
      <c r="F41" s="21">
        <v>0</v>
      </c>
      <c r="G41" s="21">
        <v>100500</v>
      </c>
      <c r="H41" s="22">
        <v>0</v>
      </c>
      <c r="I41" s="21">
        <v>216250</v>
      </c>
      <c r="J41" s="21">
        <v>87100</v>
      </c>
      <c r="K41" s="21">
        <v>338500</v>
      </c>
      <c r="L41" s="21">
        <v>0</v>
      </c>
      <c r="M41" s="21">
        <v>0</v>
      </c>
      <c r="N41" s="21">
        <v>216000</v>
      </c>
      <c r="O41" s="28">
        <v>71000</v>
      </c>
    </row>
    <row r="42" spans="2:15" x14ac:dyDescent="0.25">
      <c r="B42" s="40" t="s">
        <v>39</v>
      </c>
      <c r="C42" s="35">
        <f t="shared" si="3"/>
        <v>14946900</v>
      </c>
      <c r="D42" s="23">
        <v>1100000</v>
      </c>
      <c r="E42" s="21">
        <v>1610000</v>
      </c>
      <c r="F42" s="21">
        <v>1208000</v>
      </c>
      <c r="G42" s="21">
        <v>1509000</v>
      </c>
      <c r="H42" s="21">
        <v>17200</v>
      </c>
      <c r="I42" s="21">
        <v>1100000</v>
      </c>
      <c r="J42" s="21">
        <v>1800000</v>
      </c>
      <c r="K42" s="21">
        <v>2504000</v>
      </c>
      <c r="L42" s="21">
        <v>800000</v>
      </c>
      <c r="M42" s="21">
        <v>800000</v>
      </c>
      <c r="N42" s="21">
        <v>1234200</v>
      </c>
      <c r="O42" s="28">
        <v>1264500</v>
      </c>
    </row>
    <row r="43" spans="2:15" x14ac:dyDescent="0.25">
      <c r="B43" s="40" t="s">
        <v>40</v>
      </c>
      <c r="C43" s="35">
        <f t="shared" si="3"/>
        <v>1693784</v>
      </c>
      <c r="D43" s="23">
        <v>0</v>
      </c>
      <c r="E43" s="21">
        <v>202200</v>
      </c>
      <c r="F43" s="21">
        <v>572687</v>
      </c>
      <c r="G43" s="21">
        <v>228080</v>
      </c>
      <c r="H43" s="21">
        <v>54447</v>
      </c>
      <c r="I43" s="21">
        <v>104251</v>
      </c>
      <c r="J43" s="21">
        <v>36600</v>
      </c>
      <c r="K43" s="21">
        <v>6582</v>
      </c>
      <c r="L43" s="21">
        <v>330600</v>
      </c>
      <c r="M43" s="21">
        <v>92557</v>
      </c>
      <c r="N43" s="21">
        <v>5980</v>
      </c>
      <c r="O43" s="28">
        <v>59800</v>
      </c>
    </row>
    <row r="44" spans="2:15" x14ac:dyDescent="0.25">
      <c r="B44" s="40" t="s">
        <v>41</v>
      </c>
      <c r="C44" s="35">
        <f t="shared" si="3"/>
        <v>16000</v>
      </c>
      <c r="D44" s="23">
        <v>0</v>
      </c>
      <c r="E44" s="21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1">
        <v>16000</v>
      </c>
      <c r="O44" s="28">
        <v>0</v>
      </c>
    </row>
    <row r="45" spans="2:15" x14ac:dyDescent="0.25">
      <c r="B45" s="40" t="s">
        <v>42</v>
      </c>
      <c r="C45" s="35">
        <f t="shared" si="3"/>
        <v>25153991</v>
      </c>
      <c r="D45" s="23">
        <v>0</v>
      </c>
      <c r="E45" s="21">
        <v>14660</v>
      </c>
      <c r="F45" s="21">
        <v>3704728</v>
      </c>
      <c r="G45" s="21">
        <v>508700</v>
      </c>
      <c r="H45" s="21">
        <v>3139129</v>
      </c>
      <c r="I45" s="21">
        <v>1438287</v>
      </c>
      <c r="J45" s="21">
        <v>234971</v>
      </c>
      <c r="K45" s="21">
        <v>219893</v>
      </c>
      <c r="L45" s="21">
        <v>733278</v>
      </c>
      <c r="M45" s="21">
        <v>2791655</v>
      </c>
      <c r="N45" s="21">
        <v>1213635</v>
      </c>
      <c r="O45" s="28">
        <v>11155055</v>
      </c>
    </row>
    <row r="46" spans="2:15" x14ac:dyDescent="0.25">
      <c r="B46" s="40" t="s">
        <v>43</v>
      </c>
      <c r="C46" s="35">
        <f t="shared" si="3"/>
        <v>3446839</v>
      </c>
      <c r="D46" s="23">
        <v>0</v>
      </c>
      <c r="E46" s="21">
        <v>0</v>
      </c>
      <c r="F46" s="21">
        <v>17260</v>
      </c>
      <c r="G46" s="22">
        <v>0</v>
      </c>
      <c r="H46" s="22">
        <v>0</v>
      </c>
      <c r="I46" s="21">
        <v>181631</v>
      </c>
      <c r="J46" s="21">
        <v>1753803</v>
      </c>
      <c r="K46" s="21">
        <v>0</v>
      </c>
      <c r="L46" s="21">
        <v>88512</v>
      </c>
      <c r="M46" s="21">
        <v>255737</v>
      </c>
      <c r="N46" s="21">
        <v>1149896</v>
      </c>
      <c r="O46" s="28">
        <v>0</v>
      </c>
    </row>
    <row r="47" spans="2:15" x14ac:dyDescent="0.25">
      <c r="B47" s="40" t="s">
        <v>44</v>
      </c>
      <c r="C47" s="35">
        <f t="shared" si="3"/>
        <v>10481574</v>
      </c>
      <c r="D47" s="23">
        <v>5402020</v>
      </c>
      <c r="E47" s="21">
        <v>1037280</v>
      </c>
      <c r="F47" s="21">
        <v>228618</v>
      </c>
      <c r="G47" s="22">
        <v>0</v>
      </c>
      <c r="H47" s="22">
        <v>0</v>
      </c>
      <c r="I47" s="22">
        <v>0</v>
      </c>
      <c r="J47" s="21">
        <v>1457417</v>
      </c>
      <c r="K47" s="21">
        <v>0</v>
      </c>
      <c r="L47" s="21">
        <v>458651</v>
      </c>
      <c r="M47" s="21">
        <v>19730</v>
      </c>
      <c r="N47" s="21">
        <v>362155</v>
      </c>
      <c r="O47" s="28">
        <v>1515703</v>
      </c>
    </row>
    <row r="48" spans="2:15" x14ac:dyDescent="0.25">
      <c r="B48" s="40" t="s">
        <v>45</v>
      </c>
      <c r="C48" s="35">
        <f t="shared" si="3"/>
        <v>3557802</v>
      </c>
      <c r="D48" s="23">
        <v>0</v>
      </c>
      <c r="E48" s="21">
        <v>0</v>
      </c>
      <c r="F48" s="21">
        <v>0</v>
      </c>
      <c r="G48" s="21">
        <v>386350</v>
      </c>
      <c r="H48" s="21">
        <v>562200</v>
      </c>
      <c r="I48" s="22">
        <v>0</v>
      </c>
      <c r="J48" s="22">
        <v>0</v>
      </c>
      <c r="K48" s="21">
        <v>72600</v>
      </c>
      <c r="L48" s="21">
        <v>458040</v>
      </c>
      <c r="M48" s="21">
        <v>502980</v>
      </c>
      <c r="N48" s="21">
        <v>847686</v>
      </c>
      <c r="O48" s="28">
        <v>727946</v>
      </c>
    </row>
    <row r="49" spans="2:15" x14ac:dyDescent="0.25">
      <c r="B49" s="40" t="s">
        <v>46</v>
      </c>
      <c r="C49" s="35">
        <f t="shared" si="3"/>
        <v>7114987</v>
      </c>
      <c r="D49" s="23">
        <v>279180</v>
      </c>
      <c r="E49" s="21">
        <v>0</v>
      </c>
      <c r="F49" s="21">
        <v>575008</v>
      </c>
      <c r="G49" s="21">
        <v>1499275</v>
      </c>
      <c r="H49" s="21">
        <v>47000</v>
      </c>
      <c r="I49" s="21">
        <v>837503</v>
      </c>
      <c r="J49" s="22">
        <v>0</v>
      </c>
      <c r="K49" s="22">
        <v>0</v>
      </c>
      <c r="L49" s="21">
        <v>1190000</v>
      </c>
      <c r="M49" s="21">
        <v>0</v>
      </c>
      <c r="N49" s="21">
        <v>2525871</v>
      </c>
      <c r="O49" s="28">
        <v>161150</v>
      </c>
    </row>
    <row r="50" spans="2:15" x14ac:dyDescent="0.25">
      <c r="B50" s="40" t="s">
        <v>47</v>
      </c>
      <c r="C50" s="35">
        <f t="shared" si="3"/>
        <v>3545650</v>
      </c>
      <c r="D50" s="23">
        <v>8011</v>
      </c>
      <c r="E50" s="21">
        <v>8500</v>
      </c>
      <c r="F50" s="21">
        <v>360096</v>
      </c>
      <c r="G50" s="21">
        <v>226235</v>
      </c>
      <c r="H50" s="21">
        <v>611233</v>
      </c>
      <c r="I50" s="21">
        <v>350534</v>
      </c>
      <c r="J50" s="21">
        <v>23503</v>
      </c>
      <c r="K50" s="21">
        <v>104005</v>
      </c>
      <c r="L50" s="21">
        <v>766540</v>
      </c>
      <c r="M50" s="21">
        <v>13930</v>
      </c>
      <c r="N50" s="21">
        <v>874063</v>
      </c>
      <c r="O50" s="28">
        <v>199000</v>
      </c>
    </row>
    <row r="51" spans="2:15" x14ac:dyDescent="0.25">
      <c r="B51" s="40" t="s">
        <v>48</v>
      </c>
      <c r="C51" s="35">
        <f t="shared" si="3"/>
        <v>17923795</v>
      </c>
      <c r="D51" s="23">
        <v>0</v>
      </c>
      <c r="E51" s="21">
        <v>0</v>
      </c>
      <c r="F51" s="21">
        <v>60000</v>
      </c>
      <c r="G51" s="22">
        <v>0</v>
      </c>
      <c r="H51" s="22">
        <v>0</v>
      </c>
      <c r="I51" s="21">
        <v>1393228</v>
      </c>
      <c r="J51" s="21">
        <v>645630</v>
      </c>
      <c r="K51" s="21">
        <v>522164</v>
      </c>
      <c r="L51" s="21">
        <v>2916314</v>
      </c>
      <c r="M51" s="21">
        <v>2663051</v>
      </c>
      <c r="N51" s="21">
        <v>2112860</v>
      </c>
      <c r="O51" s="28">
        <v>7610548</v>
      </c>
    </row>
    <row r="52" spans="2:15" x14ac:dyDescent="0.25">
      <c r="B52" s="40" t="s">
        <v>49</v>
      </c>
      <c r="C52" s="35">
        <f t="shared" si="3"/>
        <v>8678688</v>
      </c>
      <c r="D52" s="23">
        <v>128400</v>
      </c>
      <c r="E52" s="21">
        <v>1176160</v>
      </c>
      <c r="F52" s="21">
        <v>63244</v>
      </c>
      <c r="G52" s="21">
        <v>500000</v>
      </c>
      <c r="H52" s="21">
        <v>856000</v>
      </c>
      <c r="I52" s="22">
        <v>0</v>
      </c>
      <c r="J52" s="21">
        <v>615000</v>
      </c>
      <c r="K52" s="21">
        <v>0</v>
      </c>
      <c r="L52" s="21">
        <v>723790</v>
      </c>
      <c r="M52" s="21">
        <v>1343944</v>
      </c>
      <c r="N52" s="21">
        <v>704000</v>
      </c>
      <c r="O52" s="28">
        <v>2568150</v>
      </c>
    </row>
    <row r="53" spans="2:15" x14ac:dyDescent="0.25">
      <c r="B53" s="40" t="s">
        <v>50</v>
      </c>
      <c r="C53" s="35">
        <f t="shared" si="3"/>
        <v>59008238</v>
      </c>
      <c r="D53" s="23">
        <v>364939</v>
      </c>
      <c r="E53" s="21">
        <v>0</v>
      </c>
      <c r="F53" s="21">
        <v>31559270</v>
      </c>
      <c r="G53" s="21">
        <v>2216827</v>
      </c>
      <c r="H53" s="21">
        <v>11415067</v>
      </c>
      <c r="I53" s="21">
        <v>1938396</v>
      </c>
      <c r="J53" s="21">
        <v>853928</v>
      </c>
      <c r="K53" s="21">
        <v>20018</v>
      </c>
      <c r="L53" s="21">
        <v>1165054</v>
      </c>
      <c r="M53" s="21">
        <v>620479</v>
      </c>
      <c r="N53" s="21">
        <v>7359020</v>
      </c>
      <c r="O53" s="28">
        <v>1495240</v>
      </c>
    </row>
    <row r="54" spans="2:15" x14ac:dyDescent="0.25">
      <c r="B54" s="40" t="s">
        <v>51</v>
      </c>
      <c r="C54" s="35">
        <f t="shared" si="3"/>
        <v>2197908</v>
      </c>
      <c r="D54" s="23">
        <v>394500</v>
      </c>
      <c r="E54" s="21">
        <v>0</v>
      </c>
      <c r="F54" s="21">
        <v>209752</v>
      </c>
      <c r="G54" s="22">
        <v>0</v>
      </c>
      <c r="H54" s="21">
        <v>268392</v>
      </c>
      <c r="I54" s="22">
        <v>0</v>
      </c>
      <c r="J54" s="21">
        <v>450000</v>
      </c>
      <c r="K54" s="21">
        <v>533757</v>
      </c>
      <c r="L54" s="21">
        <v>0</v>
      </c>
      <c r="M54" s="21">
        <v>0</v>
      </c>
      <c r="N54" s="21">
        <v>341507</v>
      </c>
      <c r="O54" s="28">
        <v>0</v>
      </c>
    </row>
    <row r="55" spans="2:15" x14ac:dyDescent="0.25">
      <c r="B55" s="40" t="s">
        <v>52</v>
      </c>
      <c r="C55" s="35">
        <f t="shared" si="3"/>
        <v>6020653</v>
      </c>
      <c r="D55" s="23">
        <v>202382</v>
      </c>
      <c r="E55" s="21">
        <v>450000</v>
      </c>
      <c r="F55" s="21">
        <v>3635317</v>
      </c>
      <c r="G55" s="22">
        <v>0</v>
      </c>
      <c r="H55" s="21">
        <v>674838</v>
      </c>
      <c r="I55" s="22">
        <v>0</v>
      </c>
      <c r="J55" s="22">
        <v>0</v>
      </c>
      <c r="K55" s="21">
        <v>608116</v>
      </c>
      <c r="L55" s="21">
        <v>0</v>
      </c>
      <c r="M55" s="21">
        <v>450000</v>
      </c>
      <c r="N55" s="21">
        <v>0</v>
      </c>
      <c r="O55" s="28">
        <v>0</v>
      </c>
    </row>
    <row r="56" spans="2:15" x14ac:dyDescent="0.25">
      <c r="B56" s="40" t="s">
        <v>53</v>
      </c>
      <c r="C56" s="35">
        <f t="shared" si="3"/>
        <v>49509015</v>
      </c>
      <c r="D56" s="23">
        <v>162925</v>
      </c>
      <c r="E56" s="21">
        <v>84703</v>
      </c>
      <c r="F56" s="21">
        <v>2009720</v>
      </c>
      <c r="G56" s="21">
        <v>4654674</v>
      </c>
      <c r="H56" s="21">
        <v>5415116</v>
      </c>
      <c r="I56" s="21">
        <v>7873800</v>
      </c>
      <c r="J56" s="21">
        <v>1284390</v>
      </c>
      <c r="K56" s="21">
        <v>6010000</v>
      </c>
      <c r="L56" s="21">
        <v>0</v>
      </c>
      <c r="M56" s="21">
        <v>5107800</v>
      </c>
      <c r="N56" s="21">
        <v>6857800</v>
      </c>
      <c r="O56" s="28">
        <v>10048087</v>
      </c>
    </row>
    <row r="57" spans="2:15" x14ac:dyDescent="0.25">
      <c r="B57" s="40" t="s">
        <v>54</v>
      </c>
      <c r="C57" s="35">
        <f t="shared" si="3"/>
        <v>2349397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70361</v>
      </c>
      <c r="J57" s="21">
        <v>131010</v>
      </c>
      <c r="K57" s="21">
        <v>80442</v>
      </c>
      <c r="L57" s="21">
        <v>0</v>
      </c>
      <c r="M57" s="21">
        <v>379209</v>
      </c>
      <c r="N57" s="21">
        <v>340322</v>
      </c>
      <c r="O57" s="28">
        <v>1348053</v>
      </c>
    </row>
    <row r="58" spans="2:15" x14ac:dyDescent="0.25">
      <c r="B58" s="40" t="s">
        <v>55</v>
      </c>
      <c r="C58" s="35">
        <f t="shared" si="3"/>
        <v>3931293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1">
        <v>3931293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56</v>
      </c>
      <c r="C59" s="35">
        <f t="shared" si="3"/>
        <v>151723273</v>
      </c>
      <c r="D59" s="23">
        <v>13089009</v>
      </c>
      <c r="E59" s="21">
        <v>13089009</v>
      </c>
      <c r="F59" s="21">
        <v>0</v>
      </c>
      <c r="G59" s="21">
        <v>25181339</v>
      </c>
      <c r="H59" s="21">
        <v>12294175</v>
      </c>
      <c r="I59" s="21">
        <v>11401490</v>
      </c>
      <c r="J59" s="21">
        <v>14514165</v>
      </c>
      <c r="K59" s="21">
        <v>12092330</v>
      </c>
      <c r="L59" s="21">
        <v>11980323</v>
      </c>
      <c r="M59" s="21">
        <v>12092330</v>
      </c>
      <c r="N59" s="21">
        <v>11989103</v>
      </c>
      <c r="O59" s="28">
        <v>14000000</v>
      </c>
    </row>
    <row r="60" spans="2:15" x14ac:dyDescent="0.25">
      <c r="B60" s="40" t="s">
        <v>57</v>
      </c>
      <c r="C60" s="35">
        <f t="shared" si="3"/>
        <v>7891735</v>
      </c>
      <c r="D60" s="23">
        <v>624</v>
      </c>
      <c r="E60" s="21">
        <v>0</v>
      </c>
      <c r="F60" s="21">
        <v>0</v>
      </c>
      <c r="G60" s="22">
        <v>0</v>
      </c>
      <c r="H60" s="22">
        <v>0</v>
      </c>
      <c r="I60" s="21">
        <v>11</v>
      </c>
      <c r="J60" s="21">
        <v>1263318</v>
      </c>
      <c r="K60" s="21">
        <v>1202550</v>
      </c>
      <c r="L60" s="21">
        <v>0</v>
      </c>
      <c r="M60" s="21">
        <v>2110289</v>
      </c>
      <c r="N60" s="21">
        <v>1177100</v>
      </c>
      <c r="O60" s="28">
        <v>2137843</v>
      </c>
    </row>
    <row r="61" spans="2:15" x14ac:dyDescent="0.25">
      <c r="B61" s="40" t="s">
        <v>58</v>
      </c>
      <c r="C61" s="35">
        <f t="shared" si="3"/>
        <v>1137414</v>
      </c>
      <c r="D61" s="23">
        <v>20106</v>
      </c>
      <c r="E61" s="21">
        <v>1604</v>
      </c>
      <c r="F61" s="21">
        <v>15276</v>
      </c>
      <c r="G61" s="21">
        <v>12472</v>
      </c>
      <c r="H61" s="21">
        <v>99920</v>
      </c>
      <c r="I61" s="21">
        <v>43708</v>
      </c>
      <c r="J61" s="21">
        <v>125787</v>
      </c>
      <c r="K61" s="21">
        <v>99776</v>
      </c>
      <c r="L61" s="21">
        <v>230251</v>
      </c>
      <c r="M61" s="21">
        <v>161174</v>
      </c>
      <c r="N61" s="21">
        <v>93510</v>
      </c>
      <c r="O61" s="28">
        <v>233830</v>
      </c>
    </row>
    <row r="62" spans="2:15" x14ac:dyDescent="0.25">
      <c r="B62" s="40" t="s">
        <v>59</v>
      </c>
      <c r="C62" s="35">
        <f t="shared" si="3"/>
        <v>4050838</v>
      </c>
      <c r="D62" s="23">
        <v>0</v>
      </c>
      <c r="E62" s="21">
        <v>0</v>
      </c>
      <c r="F62" s="21">
        <v>0</v>
      </c>
      <c r="G62" s="22">
        <v>0</v>
      </c>
      <c r="H62" s="22">
        <v>0</v>
      </c>
      <c r="I62" s="21">
        <v>357000</v>
      </c>
      <c r="J62" s="21">
        <v>0</v>
      </c>
      <c r="K62" s="21">
        <v>0</v>
      </c>
      <c r="L62" s="21">
        <v>0</v>
      </c>
      <c r="M62" s="21">
        <v>0</v>
      </c>
      <c r="N62" s="21">
        <v>660338</v>
      </c>
      <c r="O62" s="28">
        <v>3033500</v>
      </c>
    </row>
    <row r="63" spans="2:15" x14ac:dyDescent="0.25">
      <c r="B63" s="40" t="s">
        <v>60</v>
      </c>
      <c r="C63" s="35">
        <f t="shared" si="3"/>
        <v>73720952</v>
      </c>
      <c r="D63" s="23">
        <v>453127</v>
      </c>
      <c r="E63" s="21">
        <v>17006383</v>
      </c>
      <c r="F63" s="21">
        <v>9176926</v>
      </c>
      <c r="G63" s="21">
        <v>15735602</v>
      </c>
      <c r="H63" s="21">
        <v>371289</v>
      </c>
      <c r="I63" s="21">
        <v>4796572</v>
      </c>
      <c r="J63" s="21">
        <v>646337</v>
      </c>
      <c r="K63" s="21">
        <v>2005206</v>
      </c>
      <c r="L63" s="21">
        <v>961074</v>
      </c>
      <c r="M63" s="21">
        <v>3613501</v>
      </c>
      <c r="N63" s="21">
        <v>6518656</v>
      </c>
      <c r="O63" s="28">
        <v>12436279</v>
      </c>
    </row>
    <row r="64" spans="2:15" x14ac:dyDescent="0.25">
      <c r="B64" s="40" t="s">
        <v>61</v>
      </c>
      <c r="C64" s="35">
        <f t="shared" si="3"/>
        <v>435050</v>
      </c>
      <c r="D64" s="23">
        <v>0</v>
      </c>
      <c r="E64" s="21">
        <v>40000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395050</v>
      </c>
      <c r="O64" s="28">
        <v>0</v>
      </c>
    </row>
    <row r="65" spans="2:15" x14ac:dyDescent="0.25">
      <c r="B65" s="40" t="s">
        <v>62</v>
      </c>
      <c r="C65" s="35">
        <f t="shared" si="3"/>
        <v>35895</v>
      </c>
      <c r="D65" s="23">
        <v>7008</v>
      </c>
      <c r="E65" s="21">
        <v>0</v>
      </c>
      <c r="F65" s="21">
        <v>4687</v>
      </c>
      <c r="G65" s="21">
        <v>13807</v>
      </c>
      <c r="H65" s="21">
        <v>3601</v>
      </c>
      <c r="I65" s="22">
        <v>0</v>
      </c>
      <c r="J65" s="21">
        <v>2412</v>
      </c>
      <c r="K65" s="22">
        <v>0</v>
      </c>
      <c r="L65" s="21">
        <v>0</v>
      </c>
      <c r="M65" s="22">
        <v>0</v>
      </c>
      <c r="N65" s="21">
        <v>3836</v>
      </c>
      <c r="O65" s="28">
        <v>544</v>
      </c>
    </row>
    <row r="66" spans="2:15" ht="15.75" thickBot="1" x14ac:dyDescent="0.3">
      <c r="B66" s="41" t="s">
        <v>63</v>
      </c>
      <c r="C66" s="35">
        <f t="shared" si="3"/>
        <v>14005410</v>
      </c>
      <c r="D66" s="23">
        <v>796532</v>
      </c>
      <c r="E66" s="21">
        <v>212597</v>
      </c>
      <c r="F66" s="21">
        <v>2104060</v>
      </c>
      <c r="G66" s="21">
        <v>1688896</v>
      </c>
      <c r="H66" s="21">
        <v>1470714</v>
      </c>
      <c r="I66" s="21">
        <v>2177489</v>
      </c>
      <c r="J66" s="21">
        <v>0</v>
      </c>
      <c r="K66" s="22">
        <v>0</v>
      </c>
      <c r="L66" s="21">
        <v>9749</v>
      </c>
      <c r="M66" s="22">
        <v>0</v>
      </c>
      <c r="N66" s="21">
        <v>1547068</v>
      </c>
      <c r="O66" s="28">
        <v>3998305</v>
      </c>
    </row>
    <row r="67" spans="2:15" s="3" customFormat="1" ht="12" thickBot="1" x14ac:dyDescent="0.25">
      <c r="B67" s="42" t="s">
        <v>71</v>
      </c>
      <c r="C67" s="36">
        <f>SUM(C68:C72)</f>
        <v>49597573</v>
      </c>
      <c r="D67" s="5">
        <f t="shared" ref="D67:O67" si="4">SUM(D68:D72)</f>
        <v>0</v>
      </c>
      <c r="E67" s="4">
        <f t="shared" si="4"/>
        <v>0</v>
      </c>
      <c r="F67" s="4">
        <f t="shared" si="4"/>
        <v>780640</v>
      </c>
      <c r="G67" s="4">
        <f t="shared" si="4"/>
        <v>0</v>
      </c>
      <c r="H67" s="4">
        <f t="shared" si="4"/>
        <v>0</v>
      </c>
      <c r="I67" s="4">
        <f t="shared" si="4"/>
        <v>3192413</v>
      </c>
      <c r="J67" s="4">
        <f t="shared" si="4"/>
        <v>0</v>
      </c>
      <c r="K67" s="4">
        <f t="shared" si="4"/>
        <v>0</v>
      </c>
      <c r="L67" s="4">
        <f t="shared" si="4"/>
        <v>152960</v>
      </c>
      <c r="M67" s="4">
        <f t="shared" si="4"/>
        <v>2199348</v>
      </c>
      <c r="N67" s="4">
        <f t="shared" si="4"/>
        <v>28998404</v>
      </c>
      <c r="O67" s="30">
        <f t="shared" si="4"/>
        <v>14273808</v>
      </c>
    </row>
    <row r="68" spans="2:15" x14ac:dyDescent="0.25">
      <c r="B68" s="39" t="s">
        <v>0</v>
      </c>
      <c r="C68" s="35">
        <f t="shared" si="1"/>
        <v>13136063</v>
      </c>
      <c r="D68" s="23">
        <v>0</v>
      </c>
      <c r="E68" s="21">
        <v>0</v>
      </c>
      <c r="F68" s="21">
        <v>0</v>
      </c>
      <c r="G68" s="22">
        <v>0</v>
      </c>
      <c r="H68" s="22">
        <v>0</v>
      </c>
      <c r="I68" s="21">
        <v>375683</v>
      </c>
      <c r="J68" s="22">
        <v>0</v>
      </c>
      <c r="K68" s="22">
        <v>0</v>
      </c>
      <c r="L68" s="22">
        <v>0</v>
      </c>
      <c r="M68" s="21">
        <v>1370275</v>
      </c>
      <c r="N68" s="21">
        <v>456449</v>
      </c>
      <c r="O68" s="28">
        <v>10933656</v>
      </c>
    </row>
    <row r="69" spans="2:15" x14ac:dyDescent="0.25">
      <c r="B69" s="40" t="s">
        <v>1</v>
      </c>
      <c r="C69" s="35">
        <f t="shared" si="1"/>
        <v>7138915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1">
        <v>2816730</v>
      </c>
      <c r="J69" s="22">
        <v>0</v>
      </c>
      <c r="K69" s="22">
        <v>0</v>
      </c>
      <c r="L69" s="21">
        <v>152960</v>
      </c>
      <c r="M69" s="21">
        <v>829073</v>
      </c>
      <c r="N69" s="21">
        <v>0</v>
      </c>
      <c r="O69" s="28">
        <v>3340152</v>
      </c>
    </row>
    <row r="70" spans="2:15" x14ac:dyDescent="0.25">
      <c r="B70" s="40" t="s">
        <v>2</v>
      </c>
      <c r="C70" s="35">
        <f t="shared" si="1"/>
        <v>2210450</v>
      </c>
      <c r="D70" s="23">
        <v>0</v>
      </c>
      <c r="E70" s="21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1">
        <v>2210450</v>
      </c>
      <c r="O70" s="28">
        <v>0</v>
      </c>
    </row>
    <row r="71" spans="2:15" x14ac:dyDescent="0.25">
      <c r="B71" s="40" t="s">
        <v>3</v>
      </c>
      <c r="C71" s="35">
        <f t="shared" si="1"/>
        <v>26331505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26331505</v>
      </c>
      <c r="O71" s="28">
        <v>0</v>
      </c>
    </row>
    <row r="72" spans="2:15" ht="15.75" thickBot="1" x14ac:dyDescent="0.3">
      <c r="B72" s="41" t="s">
        <v>4</v>
      </c>
      <c r="C72" s="35">
        <f t="shared" si="1"/>
        <v>780640</v>
      </c>
      <c r="D72" s="23">
        <v>0</v>
      </c>
      <c r="E72" s="21">
        <v>0</v>
      </c>
      <c r="F72" s="21">
        <v>780640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5">C6-C32-C67</f>
        <v>247051129</v>
      </c>
      <c r="D73" s="31">
        <f t="shared" si="5"/>
        <v>54253403</v>
      </c>
      <c r="E73" s="32">
        <f t="shared" si="5"/>
        <v>37679732</v>
      </c>
      <c r="F73" s="32">
        <f t="shared" si="5"/>
        <v>57090056</v>
      </c>
      <c r="G73" s="32">
        <f t="shared" si="5"/>
        <v>-49267174</v>
      </c>
      <c r="H73" s="32">
        <f t="shared" si="5"/>
        <v>41769742</v>
      </c>
      <c r="I73" s="32">
        <f t="shared" si="5"/>
        <v>-20038014</v>
      </c>
      <c r="J73" s="32">
        <f t="shared" si="5"/>
        <v>84187490</v>
      </c>
      <c r="K73" s="32">
        <f t="shared" si="5"/>
        <v>-40049700</v>
      </c>
      <c r="L73" s="32">
        <f t="shared" si="5"/>
        <v>67599585</v>
      </c>
      <c r="M73" s="32">
        <f t="shared" si="5"/>
        <v>18988906</v>
      </c>
      <c r="N73" s="32">
        <f t="shared" si="5"/>
        <v>84273717</v>
      </c>
      <c r="O73" s="33">
        <f t="shared" si="5"/>
        <v>-89436614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2016-03-29T14:28:24Z</dcterms:modified>
</cp:coreProperties>
</file>